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165" windowWidth="11475" windowHeight="12585" activeTab="0"/>
  </bookViews>
  <sheets>
    <sheet name="I-3" sheetId="1" r:id="rId1"/>
    <sheet name="Метадеректер" sheetId="2" r:id="rId2"/>
  </sheets>
  <definedNames>
    <definedName name="_xlnm.Print_Area" localSheetId="0">'I-3'!$A$1:$S$24</definedName>
  </definedNames>
  <calcPr fullCalcOnLoad="1"/>
</workbook>
</file>

<file path=xl/sharedStrings.xml><?xml version="1.0" encoding="utf-8"?>
<sst xmlns="http://schemas.openxmlformats.org/spreadsheetml/2006/main" count="88" uniqueCount="43">
  <si>
    <t>%</t>
  </si>
  <si>
    <t>Единица</t>
  </si>
  <si>
    <t>-</t>
  </si>
  <si>
    <t>Қалдықтарды қайта өңдеу және қайталама пайдалану</t>
  </si>
  <si>
    <r>
      <t xml:space="preserve">Муниципалдық қалдықтар </t>
    </r>
    <r>
      <rPr>
        <b/>
        <sz val="12"/>
        <rFont val="Times New Roman"/>
        <family val="1"/>
      </rPr>
      <t>*</t>
    </r>
  </si>
  <si>
    <t>Оның ішінде қайта пайдалану және қайта өңдеу</t>
  </si>
  <si>
    <t>Қауіпті қалдықтар</t>
  </si>
  <si>
    <t>1000 т / жыл</t>
  </si>
  <si>
    <t xml:space="preserve">Оның ішінде қайта пайдалану және қайта өңдеу </t>
  </si>
  <si>
    <t>Муниципалдық қалдықтардың қалыптасуы</t>
  </si>
  <si>
    <t>Оның ішінде қайта пайдалану және қайта өңдеу үлесі</t>
  </si>
  <si>
    <t>Қауіпті емес қалдықтардың қалыптасуы</t>
  </si>
  <si>
    <t>Оның ішінде қайта пайдалану және қайта өңдеу улесі</t>
  </si>
  <si>
    <t xml:space="preserve"> Қауіпті қалдықтардың қалыптасуы</t>
  </si>
  <si>
    <t xml:space="preserve">Қатты тұрмыстық қалдықтар </t>
  </si>
  <si>
    <t>Қатты тұрмыстық қалдықтардың қалыптасуы</t>
  </si>
  <si>
    <t xml:space="preserve"> </t>
  </si>
  <si>
    <t>Ақпаратты Қазақстан Республикасының Экология, геология және табиғи ресурстар министрлігі ұсынады. Өнеркәсіптік қалдықтар бойынша ақпарат Жер үсті эффузивті және интрузивті әртүрлі жастағы шөгінді жыныстарды (аршу жыныстары) есепке ала отырып келтірілген.</t>
  </si>
  <si>
    <r>
      <rPr>
        <i/>
        <sz val="12"/>
        <color indexed="8"/>
        <rFont val="Times New Roman"/>
        <family val="1"/>
      </rPr>
      <t>*</t>
    </r>
    <r>
      <rPr>
        <i/>
        <sz val="12"/>
        <color indexed="8"/>
        <rFont val="Calibri"/>
        <family val="2"/>
      </rPr>
      <t>Муниципалдық қалдықтар бойынша ақпаратты Ұлттық статистика бюросы қалыптастырады, коммуналдық қызметтер жинайтын және тасымалдайтын қатты тұрмыстық қалдықтар қамтылады</t>
    </r>
  </si>
  <si>
    <t>** Жергілікті атқарушы органдар ұсынған ақпаратқа негізделген  Қазақстан Республикасы Экология және геология және табиғи ресурстар министрлігінің мәліметтері.</t>
  </si>
  <si>
    <t>74-93-11</t>
  </si>
  <si>
    <t xml:space="preserve">Қалдықтарды қайта өңдеу және қайталама пайдалану </t>
  </si>
  <si>
    <t>Көрсеткіш</t>
  </si>
  <si>
    <t>Қалдықтарды қайта өңдеу және қайталама пайдалану (кәдеге жарату) көрсеткіші қайта пайдалануға ұшырайтын нақты санаттағы барлық қалдықтардың немесе қалдықтардың үлесін сипаттайды. Көрсеткіш қайта өңделетін және қайталама пайдаланылатын қалдықтардың көлемін және оның экономикалық қызмет түрлері (өнеркәсіптік және қатты тұрмыстық қалдықтар) бойынша және зиянды әсер ету (қауіпті қалдықтар) бойынша тұтастай елде түзілетін қалдықтардың жалпы көлеміне пайыздық қатынасын көрсетеді.</t>
  </si>
  <si>
    <t>Көрсеткішті анықтау</t>
  </si>
  <si>
    <t>Өлшем бірлігі</t>
  </si>
  <si>
    <t>Кезеңділігі</t>
  </si>
  <si>
    <t xml:space="preserve">Пайызбен өлшенеді
</t>
  </si>
  <si>
    <t>жылдық</t>
  </si>
  <si>
    <t>Ақпарат көзі</t>
  </si>
  <si>
    <t>Барлық қалдықтардың пайда болуы жөніндегі деректерді қалыптастыру жөніндегі жауапты мемлекеттік орган Қазақстан Республикасы Экология, Геология және табиғи ресурстар министрлігі (ҚР ЭГТРМ) болып табылады. Ақпарат қалдықтарды түгендеу жөніндегі жылдық есеп негізінде өндіріс және тұтыну қалдықтарының мемлекеттік кадастрына сәйкес қалыптастырылады.
Муниципалдық қалдықтар бойынша ақпаратты Қазақстан Республикасының Стратегиялық жоспарлау және реформалар агенттігінің ұлттық статистика бюросы жыл сайынғы мемлекеттік статистикалық байқаулар негізінде қалыптастырады: 1-қалдықтар "коммуналдық қалдықтарды жинау және шығару туралы есеп" және 2-қалдықтар "қалдықтарды қайта өңдеу (сорттау), кәдеге жарату және көму (сақтауға беру) туралы есеп".</t>
  </si>
  <si>
    <t>Біріктіру деңгейі</t>
  </si>
  <si>
    <t>Қазақстан Республикасы бойынша</t>
  </si>
  <si>
    <t>Әдіснамасы/
есептеу әдістемесі</t>
  </si>
  <si>
    <t>"Қалдықтарды түгендеу жөніндегі Есеп және оны толтыру жөніндегі Нұсқаулық" барлық қалдықтардың пайда болуы жөніндегі деректерді қалыптастыру бойынша Қазақстан Республикасы Энергетика министрінің м.а. 2016 жылғы 29 шілдедегі № 352 бұйрығы. Қазақстан Республикасының Әділет министрлігінде 2016 жылы 14 қыркүйекте № 14234 болып тіркелді. Коммуналдық қалдықтар бойынша жыл сайынғы мемлекеттік статистикалық бақылаулар 1-қалдықтар "коммуналдық қалдықтарды жинау және шығару туралы есеп" және 2-қалдықтар "қалдықтарды қайта өңдеу (сұрыптау), кәдеге жарату және көму (депозиттеу) туралы есеп".</t>
  </si>
  <si>
    <t>Ілеспе көрсеткіштер</t>
  </si>
  <si>
    <t>ТДМ индикаторларымен, ЭЫДҰ жасыл өсу индикаторларымен байланыс</t>
  </si>
  <si>
    <t>Көрсеткіштер-есептеу компоненттері көрсеткіш</t>
  </si>
  <si>
    <t>Жаңарту мерзімі</t>
  </si>
  <si>
    <t>жыл сайын желтоқсанда</t>
  </si>
  <si>
    <t>Байланыстар</t>
  </si>
  <si>
    <r>
      <t>Өнеркәсіптік қалдықтар</t>
    </r>
    <r>
      <rPr>
        <b/>
        <sz val="12"/>
        <color indexed="8"/>
        <rFont val="Calibri"/>
        <family val="2"/>
      </rPr>
      <t>¹</t>
    </r>
  </si>
  <si>
    <t>¹  Кесте 2023ж. 12 сәуірде Қазақстан Республикасы Экология  және табиғи ресурстар министрлігінің жаңартылған ақпараттың ұсынуына байланысты қайта жарияланды</t>
  </si>
</sst>
</file>

<file path=xl/styles.xml><?xml version="1.0" encoding="utf-8"?>
<styleSheet xmlns="http://schemas.openxmlformats.org/spreadsheetml/2006/main">
  <numFmts count="59">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quot;Yes&quot;;&quot;Yes&quot;;&quot;No&quot;"/>
    <numFmt numFmtId="209" formatCode="&quot;True&quot;;&quot;True&quot;;&quot;False&quot;"/>
    <numFmt numFmtId="210" formatCode="&quot;On&quot;;&quot;On&quot;;&quot;Off&quot;"/>
    <numFmt numFmtId="211" formatCode="[$¥€-2]\ #\ ##,000_);[Red]\([$€-2]\ #\ ##,000\)"/>
    <numFmt numFmtId="212" formatCode="0.0;[Red]0.0"/>
    <numFmt numFmtId="213" formatCode="#,##0.0"/>
    <numFmt numFmtId="214" formatCode="#,##0.0;[Red]#,##0.0"/>
  </numFmts>
  <fonts count="51">
    <font>
      <sz val="11"/>
      <color theme="1"/>
      <name val="Calibri"/>
      <family val="2"/>
    </font>
    <font>
      <sz val="11"/>
      <color indexed="8"/>
      <name val="Calibri"/>
      <family val="2"/>
    </font>
    <font>
      <b/>
      <sz val="14"/>
      <color indexed="8"/>
      <name val="Calibri"/>
      <family val="2"/>
    </font>
    <font>
      <sz val="12"/>
      <color indexed="8"/>
      <name val="Calibri"/>
      <family val="2"/>
    </font>
    <font>
      <b/>
      <sz val="12"/>
      <color indexed="8"/>
      <name val="Calibri"/>
      <family val="2"/>
    </font>
    <font>
      <sz val="8"/>
      <name val="Calibri"/>
      <family val="2"/>
    </font>
    <font>
      <b/>
      <sz val="12"/>
      <name val="Calibri"/>
      <family val="2"/>
    </font>
    <font>
      <b/>
      <sz val="12"/>
      <name val="Times New Roman"/>
      <family val="1"/>
    </font>
    <font>
      <i/>
      <sz val="12"/>
      <color indexed="8"/>
      <name val="Calibri"/>
      <family val="2"/>
    </font>
    <font>
      <i/>
      <sz val="12"/>
      <color indexed="8"/>
      <name val="Times New Roman"/>
      <family val="1"/>
    </font>
    <font>
      <i/>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Calibri"/>
      <family val="2"/>
    </font>
    <font>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
      <patternFill patternType="solid">
        <fgColor indexed="44"/>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right style="thin"/>
      <top style="thin"/>
      <bottom/>
    </border>
    <border>
      <left/>
      <right style="thin"/>
      <top/>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3" fontId="1" fillId="0" borderId="0" applyFont="0" applyFill="0" applyBorder="0" applyAlignment="0" applyProtection="0"/>
    <xf numFmtId="191" fontId="1" fillId="0" borderId="0" applyFont="0" applyFill="0" applyBorder="0" applyAlignment="0" applyProtection="0"/>
    <xf numFmtId="0" fontId="48" fillId="32" borderId="0" applyNumberFormat="0" applyBorder="0" applyAlignment="0" applyProtection="0"/>
  </cellStyleXfs>
  <cellXfs count="49">
    <xf numFmtId="0" fontId="0" fillId="0" borderId="0" xfId="0" applyFont="1" applyAlignment="1">
      <alignment/>
    </xf>
    <xf numFmtId="0" fontId="0" fillId="33" borderId="0" xfId="0" applyFont="1" applyFill="1" applyAlignment="1">
      <alignment/>
    </xf>
    <xf numFmtId="0" fontId="3" fillId="33" borderId="0" xfId="0" applyFont="1" applyFill="1" applyBorder="1" applyAlignment="1">
      <alignment horizontal="left" vertical="top" wrapText="1"/>
    </xf>
    <xf numFmtId="0" fontId="0" fillId="33" borderId="10" xfId="0" applyFont="1" applyFill="1" applyBorder="1" applyAlignment="1">
      <alignment horizontal="center" vertical="center"/>
    </xf>
    <xf numFmtId="0" fontId="3" fillId="33" borderId="10" xfId="0" applyFont="1" applyFill="1" applyBorder="1" applyAlignment="1">
      <alignment horizontal="left"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top" wrapText="1"/>
    </xf>
    <xf numFmtId="0" fontId="0" fillId="33" borderId="10" xfId="0" applyFont="1" applyFill="1" applyBorder="1" applyAlignment="1">
      <alignment horizontal="center"/>
    </xf>
    <xf numFmtId="0" fontId="3" fillId="0" borderId="0" xfId="0" applyFont="1" applyFill="1" applyBorder="1" applyAlignment="1">
      <alignment horizontal="center" vertical="top" wrapText="1"/>
    </xf>
    <xf numFmtId="0" fontId="3" fillId="33" borderId="10" xfId="0" applyFont="1" applyFill="1" applyBorder="1" applyAlignment="1">
      <alignment wrapText="1"/>
    </xf>
    <xf numFmtId="0" fontId="3" fillId="33" borderId="10" xfId="0" applyFont="1" applyFill="1" applyBorder="1" applyAlignment="1">
      <alignment horizontal="center" wrapText="1"/>
    </xf>
    <xf numFmtId="213" fontId="3" fillId="8" borderId="10" xfId="0" applyNumberFormat="1" applyFont="1" applyFill="1" applyBorder="1" applyAlignment="1">
      <alignment wrapText="1"/>
    </xf>
    <xf numFmtId="212" fontId="3" fillId="8" borderId="10" xfId="0" applyNumberFormat="1" applyFont="1" applyFill="1" applyBorder="1" applyAlignment="1">
      <alignment wrapText="1"/>
    </xf>
    <xf numFmtId="213" fontId="3" fillId="8" borderId="10" xfId="0" applyNumberFormat="1" applyFont="1" applyFill="1" applyBorder="1" applyAlignment="1">
      <alignment/>
    </xf>
    <xf numFmtId="213" fontId="49" fillId="8" borderId="10" xfId="0" applyNumberFormat="1" applyFont="1" applyFill="1" applyBorder="1" applyAlignment="1">
      <alignment/>
    </xf>
    <xf numFmtId="4" fontId="0" fillId="34" borderId="10" xfId="0" applyNumberFormat="1" applyFill="1" applyBorder="1" applyAlignment="1">
      <alignment vertical="center" wrapText="1"/>
    </xf>
    <xf numFmtId="0" fontId="0" fillId="0" borderId="10" xfId="0" applyBorder="1" applyAlignment="1">
      <alignment/>
    </xf>
    <xf numFmtId="0" fontId="1" fillId="0" borderId="10" xfId="0" applyFont="1" applyBorder="1" applyAlignment="1">
      <alignment wrapText="1"/>
    </xf>
    <xf numFmtId="0" fontId="0" fillId="0" borderId="10" xfId="0" applyBorder="1" applyAlignment="1">
      <alignment wrapText="1"/>
    </xf>
    <xf numFmtId="17" fontId="0" fillId="0" borderId="10" xfId="0" applyNumberFormat="1" applyBorder="1" applyAlignment="1">
      <alignment/>
    </xf>
    <xf numFmtId="0" fontId="10" fillId="33" borderId="11" xfId="0" applyFont="1" applyFill="1" applyBorder="1" applyAlignment="1">
      <alignment horizontal="left" vertical="top" wrapText="1"/>
    </xf>
    <xf numFmtId="0" fontId="10" fillId="33" borderId="12" xfId="0" applyFont="1" applyFill="1" applyBorder="1" applyAlignment="1">
      <alignment horizontal="left" vertical="top" wrapText="1"/>
    </xf>
    <xf numFmtId="0" fontId="10" fillId="33"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3" fillId="0" borderId="17" xfId="0" applyFont="1" applyFill="1" applyBorder="1" applyAlignment="1">
      <alignment horizontal="center" vertical="top" wrapText="1"/>
    </xf>
    <xf numFmtId="0" fontId="0" fillId="0" borderId="17" xfId="0" applyBorder="1" applyAlignment="1">
      <alignment/>
    </xf>
    <xf numFmtId="0" fontId="50" fillId="0" borderId="18" xfId="0" applyFont="1" applyFill="1" applyBorder="1" applyAlignment="1">
      <alignment horizontal="left" vertical="top" wrapText="1"/>
    </xf>
    <xf numFmtId="0" fontId="2" fillId="35" borderId="19" xfId="0" applyFont="1" applyFill="1" applyBorder="1" applyAlignment="1">
      <alignment horizontal="center" vertical="center"/>
    </xf>
    <xf numFmtId="0" fontId="2" fillId="35" borderId="20" xfId="0" applyFont="1" applyFill="1" applyBorder="1" applyAlignment="1">
      <alignment horizontal="center" vertical="center"/>
    </xf>
    <xf numFmtId="0" fontId="6" fillId="36" borderId="14" xfId="0" applyFont="1" applyFill="1" applyBorder="1" applyAlignment="1">
      <alignment horizontal="center" vertical="top" wrapText="1"/>
    </xf>
    <xf numFmtId="0" fontId="6" fillId="36" borderId="15" xfId="0" applyFont="1" applyFill="1" applyBorder="1" applyAlignment="1">
      <alignment horizontal="center" vertical="top" wrapText="1"/>
    </xf>
    <xf numFmtId="0" fontId="4" fillId="36" borderId="14" xfId="0" applyFont="1" applyFill="1" applyBorder="1" applyAlignment="1">
      <alignment horizontal="center" vertical="top" wrapText="1"/>
    </xf>
    <xf numFmtId="0" fontId="4" fillId="36" borderId="15" xfId="0" applyFont="1" applyFill="1" applyBorder="1" applyAlignment="1">
      <alignment horizontal="center" vertical="top" wrapText="1"/>
    </xf>
    <xf numFmtId="0" fontId="8" fillId="0" borderId="18"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34" borderId="21" xfId="0" applyFill="1" applyBorder="1" applyAlignment="1">
      <alignment horizontal="left" vertical="center" wrapText="1"/>
    </xf>
    <xf numFmtId="0" fontId="0" fillId="34" borderId="22" xfId="0" applyFill="1" applyBorder="1" applyAlignment="1">
      <alignment horizontal="left"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13" fontId="49" fillId="8" borderId="10" xfId="0" applyNumberFormat="1" applyFont="1" applyFill="1" applyBorder="1" applyAlignment="1">
      <alignment wrapText="1"/>
    </xf>
    <xf numFmtId="212" fontId="49" fillId="8" borderId="10" xfId="0" applyNumberFormat="1" applyFont="1" applyFill="1" applyBorder="1" applyAlignment="1">
      <alignment wrapText="1"/>
    </xf>
    <xf numFmtId="213" fontId="30" fillId="8" borderId="10" xfId="0" applyNumberFormat="1" applyFont="1" applyFill="1" applyBorder="1" applyAlignment="1">
      <alignment wrapText="1"/>
    </xf>
    <xf numFmtId="212" fontId="30" fillId="8" borderId="10" xfId="0" applyNumberFormat="1"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A1">
      <selection activeCell="W8" sqref="W8"/>
    </sheetView>
  </sheetViews>
  <sheetFormatPr defaultColWidth="9.140625" defaultRowHeight="15"/>
  <cols>
    <col min="1" max="1" width="4.00390625" style="1" bestFit="1" customWidth="1"/>
    <col min="2" max="2" width="30.7109375" style="1" customWidth="1"/>
    <col min="3" max="3" width="10.57421875" style="1" customWidth="1"/>
    <col min="4" max="4" width="12.7109375" style="1" customWidth="1"/>
    <col min="5" max="5" width="10.7109375" style="1" customWidth="1"/>
    <col min="6" max="6" width="13.28125" style="1" customWidth="1"/>
    <col min="7" max="13" width="10.7109375" style="1" customWidth="1"/>
    <col min="14" max="14" width="11.28125" style="1" customWidth="1"/>
    <col min="15" max="18" width="10.7109375" style="1" customWidth="1"/>
    <col min="19" max="19" width="10.140625" style="1" bestFit="1" customWidth="1"/>
    <col min="20" max="20" width="10.140625" style="1" customWidth="1"/>
    <col min="21" max="21" width="10.140625" style="1" bestFit="1" customWidth="1"/>
    <col min="22" max="16384" width="9.140625" style="1" customWidth="1"/>
  </cols>
  <sheetData>
    <row r="1" spans="1:21" ht="33" customHeight="1">
      <c r="A1" s="3"/>
      <c r="B1" s="32" t="s">
        <v>3</v>
      </c>
      <c r="C1" s="33"/>
      <c r="D1" s="33"/>
      <c r="E1" s="33"/>
      <c r="F1" s="33"/>
      <c r="G1" s="33"/>
      <c r="H1" s="33"/>
      <c r="I1" s="33"/>
      <c r="J1" s="33"/>
      <c r="K1" s="33"/>
      <c r="L1" s="33"/>
      <c r="M1" s="33"/>
      <c r="N1" s="33"/>
      <c r="O1" s="33"/>
      <c r="P1" s="33"/>
      <c r="Q1" s="33"/>
      <c r="R1" s="33"/>
      <c r="S1" s="33"/>
      <c r="T1" s="33"/>
      <c r="U1" s="33"/>
    </row>
    <row r="2" spans="1:21" ht="15.75">
      <c r="A2" s="3"/>
      <c r="B2" s="4"/>
      <c r="C2" s="5" t="s">
        <v>1</v>
      </c>
      <c r="D2" s="6">
        <v>2005</v>
      </c>
      <c r="E2" s="6">
        <v>2006</v>
      </c>
      <c r="F2" s="6">
        <v>2007</v>
      </c>
      <c r="G2" s="6">
        <v>2008</v>
      </c>
      <c r="H2" s="6">
        <v>2009</v>
      </c>
      <c r="I2" s="6">
        <v>2010</v>
      </c>
      <c r="J2" s="6">
        <v>2011</v>
      </c>
      <c r="K2" s="6">
        <v>2012</v>
      </c>
      <c r="L2" s="6">
        <v>2013</v>
      </c>
      <c r="M2" s="6">
        <v>2014</v>
      </c>
      <c r="N2" s="6">
        <v>2015</v>
      </c>
      <c r="O2" s="6">
        <v>2016</v>
      </c>
      <c r="P2" s="6">
        <v>2017</v>
      </c>
      <c r="Q2" s="10">
        <v>2018</v>
      </c>
      <c r="R2" s="10">
        <v>2019</v>
      </c>
      <c r="S2" s="10">
        <v>2020</v>
      </c>
      <c r="T2" s="10">
        <v>2021</v>
      </c>
      <c r="U2" s="10">
        <v>2022</v>
      </c>
    </row>
    <row r="3" spans="1:21" ht="15.75" customHeight="1">
      <c r="A3" s="7"/>
      <c r="B3" s="34" t="s">
        <v>14</v>
      </c>
      <c r="C3" s="35"/>
      <c r="D3" s="35"/>
      <c r="E3" s="35"/>
      <c r="F3" s="35"/>
      <c r="G3" s="35"/>
      <c r="H3" s="35"/>
      <c r="I3" s="35"/>
      <c r="J3" s="35"/>
      <c r="K3" s="35"/>
      <c r="L3" s="35"/>
      <c r="M3" s="35"/>
      <c r="N3" s="35"/>
      <c r="O3" s="35"/>
      <c r="P3" s="35"/>
      <c r="Q3" s="35"/>
      <c r="R3" s="35"/>
      <c r="S3" s="35"/>
      <c r="T3" s="35"/>
      <c r="U3" s="35"/>
    </row>
    <row r="4" spans="1:21" ht="31.5">
      <c r="A4" s="13">
        <v>1</v>
      </c>
      <c r="B4" s="12" t="s">
        <v>15</v>
      </c>
      <c r="C4" s="8" t="s">
        <v>7</v>
      </c>
      <c r="D4" s="14"/>
      <c r="E4" s="14"/>
      <c r="F4" s="14"/>
      <c r="G4" s="14"/>
      <c r="H4" s="14"/>
      <c r="I4" s="14"/>
      <c r="J4" s="14"/>
      <c r="K4" s="14"/>
      <c r="L4" s="14"/>
      <c r="M4" s="14"/>
      <c r="N4" s="14">
        <v>5467.3</v>
      </c>
      <c r="O4" s="14">
        <v>5400.9</v>
      </c>
      <c r="P4" s="14">
        <v>4864.3</v>
      </c>
      <c r="Q4" s="14">
        <v>4319.2</v>
      </c>
      <c r="R4" s="14">
        <v>4736.6</v>
      </c>
      <c r="S4" s="14">
        <v>4551.7</v>
      </c>
      <c r="T4" s="14">
        <v>4214.1</v>
      </c>
      <c r="U4" s="14">
        <v>4340.6</v>
      </c>
    </row>
    <row r="5" spans="1:21" ht="31.5">
      <c r="A5" s="13">
        <v>2</v>
      </c>
      <c r="B5" s="12" t="s">
        <v>8</v>
      </c>
      <c r="C5" s="8" t="s">
        <v>7</v>
      </c>
      <c r="D5" s="14"/>
      <c r="E5" s="14"/>
      <c r="F5" s="14"/>
      <c r="G5" s="14"/>
      <c r="H5" s="14"/>
      <c r="I5" s="14"/>
      <c r="J5" s="14"/>
      <c r="K5" s="14"/>
      <c r="L5" s="14"/>
      <c r="M5" s="14"/>
      <c r="N5" s="14">
        <v>99.7</v>
      </c>
      <c r="O5" s="14">
        <v>140.3</v>
      </c>
      <c r="P5" s="14">
        <v>440</v>
      </c>
      <c r="Q5" s="14">
        <v>497.1</v>
      </c>
      <c r="R5" s="14">
        <v>705.2</v>
      </c>
      <c r="S5" s="14">
        <v>868.9</v>
      </c>
      <c r="T5" s="14">
        <v>985.3</v>
      </c>
      <c r="U5" s="14">
        <v>1103.1</v>
      </c>
    </row>
    <row r="6" spans="1:21" ht="51.75" customHeight="1">
      <c r="A6" s="13">
        <v>3</v>
      </c>
      <c r="B6" s="12" t="s">
        <v>10</v>
      </c>
      <c r="C6" s="8" t="s">
        <v>0</v>
      </c>
      <c r="D6" s="14"/>
      <c r="E6" s="14"/>
      <c r="F6" s="14"/>
      <c r="G6" s="14"/>
      <c r="H6" s="14"/>
      <c r="I6" s="14"/>
      <c r="J6" s="14"/>
      <c r="K6" s="14">
        <v>1</v>
      </c>
      <c r="L6" s="14">
        <v>1.6</v>
      </c>
      <c r="M6" s="14">
        <v>2.2</v>
      </c>
      <c r="N6" s="14">
        <f>N5/N4*100</f>
        <v>1.8235692206390721</v>
      </c>
      <c r="O6" s="14">
        <f>O5/O4*100</f>
        <v>2.597715195615546</v>
      </c>
      <c r="P6" s="14">
        <f>P5/P4*100</f>
        <v>9.045494726887734</v>
      </c>
      <c r="Q6" s="14">
        <f>Q5/Q4*100</f>
        <v>11.509075754769404</v>
      </c>
      <c r="R6" s="14">
        <f>R5/R4*100</f>
        <v>14.888316513955157</v>
      </c>
      <c r="S6" s="14">
        <v>18.6</v>
      </c>
      <c r="T6" s="14">
        <v>21.1</v>
      </c>
      <c r="U6" s="14">
        <v>25.4</v>
      </c>
    </row>
    <row r="7" spans="1:21" ht="15.75" customHeight="1">
      <c r="A7" s="7"/>
      <c r="B7" s="34" t="s">
        <v>4</v>
      </c>
      <c r="C7" s="35"/>
      <c r="D7" s="35"/>
      <c r="E7" s="35"/>
      <c r="F7" s="35"/>
      <c r="G7" s="35"/>
      <c r="H7" s="35"/>
      <c r="I7" s="35"/>
      <c r="J7" s="35"/>
      <c r="K7" s="35"/>
      <c r="L7" s="35"/>
      <c r="M7" s="35"/>
      <c r="N7" s="35"/>
      <c r="O7" s="35"/>
      <c r="P7" s="35"/>
      <c r="Q7" s="35"/>
      <c r="R7" s="35"/>
      <c r="S7" s="35"/>
      <c r="T7" s="35"/>
      <c r="U7" s="35"/>
    </row>
    <row r="8" spans="1:21" ht="31.5">
      <c r="A8" s="13">
        <v>4</v>
      </c>
      <c r="B8" s="9" t="s">
        <v>9</v>
      </c>
      <c r="C8" s="8" t="s">
        <v>7</v>
      </c>
      <c r="D8" s="14">
        <v>2091.9</v>
      </c>
      <c r="E8" s="14">
        <v>2401.2</v>
      </c>
      <c r="F8" s="14">
        <v>3351.8</v>
      </c>
      <c r="G8" s="14">
        <v>3411.9</v>
      </c>
      <c r="H8" s="14">
        <v>3928.3</v>
      </c>
      <c r="I8" s="14">
        <v>3784.7</v>
      </c>
      <c r="J8" s="14">
        <v>3919</v>
      </c>
      <c r="K8" s="14">
        <v>3588.3</v>
      </c>
      <c r="L8" s="14">
        <v>3547.7</v>
      </c>
      <c r="M8" s="14">
        <v>3446.3</v>
      </c>
      <c r="N8" s="14">
        <v>3235.5</v>
      </c>
      <c r="O8" s="14">
        <v>2813.6</v>
      </c>
      <c r="P8" s="14">
        <v>3415</v>
      </c>
      <c r="Q8" s="14">
        <v>3692</v>
      </c>
      <c r="R8" s="14">
        <v>3674</v>
      </c>
      <c r="S8" s="14">
        <v>3708.5</v>
      </c>
      <c r="T8" s="14">
        <v>4006.493</v>
      </c>
      <c r="U8" s="14">
        <v>3822.8</v>
      </c>
    </row>
    <row r="9" spans="1:21" ht="31.5">
      <c r="A9" s="13">
        <v>5</v>
      </c>
      <c r="B9" s="9" t="s">
        <v>8</v>
      </c>
      <c r="C9" s="8" t="s">
        <v>7</v>
      </c>
      <c r="D9" s="14">
        <v>8.5</v>
      </c>
      <c r="E9" s="14">
        <v>13.4</v>
      </c>
      <c r="F9" s="14">
        <v>22.3</v>
      </c>
      <c r="G9" s="14">
        <v>101.3</v>
      </c>
      <c r="H9" s="14">
        <v>151.2</v>
      </c>
      <c r="I9" s="14">
        <v>71.1</v>
      </c>
      <c r="J9" s="14">
        <v>64.3</v>
      </c>
      <c r="K9" s="14">
        <v>136.5</v>
      </c>
      <c r="L9" s="14">
        <v>16</v>
      </c>
      <c r="M9" s="14">
        <v>383</v>
      </c>
      <c r="N9" s="14">
        <v>372.5</v>
      </c>
      <c r="O9" s="14">
        <v>346.1</v>
      </c>
      <c r="P9" s="14">
        <v>442.7</v>
      </c>
      <c r="Q9" s="14">
        <v>427.1</v>
      </c>
      <c r="R9" s="14">
        <v>400.1</v>
      </c>
      <c r="S9" s="14">
        <v>760</v>
      </c>
      <c r="T9" s="14">
        <v>546.3</v>
      </c>
      <c r="U9" s="14">
        <v>595.3</v>
      </c>
    </row>
    <row r="10" spans="1:21" ht="51.75" customHeight="1">
      <c r="A10" s="13">
        <v>6</v>
      </c>
      <c r="B10" s="9" t="s">
        <v>10</v>
      </c>
      <c r="C10" s="8" t="s">
        <v>0</v>
      </c>
      <c r="D10" s="14">
        <f>D9/D8*100</f>
        <v>0.4063291744347244</v>
      </c>
      <c r="E10" s="14">
        <f aca="true" t="shared" si="0" ref="E10:P10">E9/E8*100</f>
        <v>0.5580543061802432</v>
      </c>
      <c r="F10" s="14">
        <f t="shared" si="0"/>
        <v>0.6653141595560594</v>
      </c>
      <c r="G10" s="14">
        <f t="shared" si="0"/>
        <v>2.9690201940267884</v>
      </c>
      <c r="H10" s="14">
        <f t="shared" si="0"/>
        <v>3.848993203166764</v>
      </c>
      <c r="I10" s="14">
        <f t="shared" si="0"/>
        <v>1.8786165349961688</v>
      </c>
      <c r="J10" s="14">
        <f t="shared" si="0"/>
        <v>1.6407246746619035</v>
      </c>
      <c r="K10" s="14">
        <f t="shared" si="0"/>
        <v>3.8040297633977094</v>
      </c>
      <c r="L10" s="14">
        <f t="shared" si="0"/>
        <v>0.4509964202159145</v>
      </c>
      <c r="M10" s="14">
        <f t="shared" si="0"/>
        <v>11.113367959840987</v>
      </c>
      <c r="N10" s="14">
        <f t="shared" si="0"/>
        <v>11.512903724308453</v>
      </c>
      <c r="O10" s="14">
        <f t="shared" si="0"/>
        <v>12.30096673301109</v>
      </c>
      <c r="P10" s="14">
        <f t="shared" si="0"/>
        <v>12.963396778916545</v>
      </c>
      <c r="Q10" s="14">
        <f>Q9/Q8*100</f>
        <v>11.568255687973998</v>
      </c>
      <c r="R10" s="14">
        <f>R9/R8*100</f>
        <v>10.890038105606967</v>
      </c>
      <c r="S10" s="14">
        <f>S9/S8*100</f>
        <v>20.493460968046378</v>
      </c>
      <c r="T10" s="14">
        <f>T9/T8*100</f>
        <v>13.635366391504988</v>
      </c>
      <c r="U10" s="14">
        <v>15.6</v>
      </c>
    </row>
    <row r="11" spans="1:21" ht="16.5" customHeight="1">
      <c r="A11" s="8"/>
      <c r="B11" s="36" t="s">
        <v>41</v>
      </c>
      <c r="C11" s="37"/>
      <c r="D11" s="37"/>
      <c r="E11" s="37"/>
      <c r="F11" s="37"/>
      <c r="G11" s="37"/>
      <c r="H11" s="37"/>
      <c r="I11" s="37"/>
      <c r="J11" s="37"/>
      <c r="K11" s="37"/>
      <c r="L11" s="37"/>
      <c r="M11" s="37"/>
      <c r="N11" s="37"/>
      <c r="O11" s="37"/>
      <c r="P11" s="37"/>
      <c r="Q11" s="37"/>
      <c r="R11" s="37"/>
      <c r="S11" s="37"/>
      <c r="T11" s="37"/>
      <c r="U11" s="37"/>
    </row>
    <row r="12" spans="1:21" ht="31.5">
      <c r="A12" s="13">
        <v>7</v>
      </c>
      <c r="B12" s="9" t="s">
        <v>11</v>
      </c>
      <c r="C12" s="8" t="s">
        <v>7</v>
      </c>
      <c r="D12" s="15" t="s">
        <v>2</v>
      </c>
      <c r="E12" s="15" t="s">
        <v>2</v>
      </c>
      <c r="F12" s="15" t="s">
        <v>2</v>
      </c>
      <c r="G12" s="15" t="s">
        <v>2</v>
      </c>
      <c r="H12" s="15" t="s">
        <v>2</v>
      </c>
      <c r="I12" s="15" t="s">
        <v>2</v>
      </c>
      <c r="J12" s="15" t="s">
        <v>2</v>
      </c>
      <c r="K12" s="15" t="s">
        <v>2</v>
      </c>
      <c r="L12" s="15" t="s">
        <v>2</v>
      </c>
      <c r="M12" s="15" t="s">
        <v>2</v>
      </c>
      <c r="N12" s="14">
        <v>982236.4</v>
      </c>
      <c r="O12" s="14">
        <v>792860</v>
      </c>
      <c r="P12" s="14">
        <v>737342.6</v>
      </c>
      <c r="Q12" s="14">
        <v>830271</v>
      </c>
      <c r="R12" s="14">
        <v>868646</v>
      </c>
      <c r="S12" s="14">
        <v>759905</v>
      </c>
      <c r="T12" s="47">
        <v>871147</v>
      </c>
      <c r="U12" s="45">
        <v>888131</v>
      </c>
    </row>
    <row r="13" spans="1:21" ht="31.5">
      <c r="A13" s="13">
        <v>8</v>
      </c>
      <c r="B13" s="9" t="s">
        <v>5</v>
      </c>
      <c r="C13" s="8" t="s">
        <v>7</v>
      </c>
      <c r="D13" s="15" t="s">
        <v>2</v>
      </c>
      <c r="E13" s="15" t="s">
        <v>2</v>
      </c>
      <c r="F13" s="15" t="s">
        <v>2</v>
      </c>
      <c r="G13" s="15" t="s">
        <v>2</v>
      </c>
      <c r="H13" s="15" t="s">
        <v>2</v>
      </c>
      <c r="I13" s="15" t="s">
        <v>2</v>
      </c>
      <c r="J13" s="15" t="s">
        <v>2</v>
      </c>
      <c r="K13" s="15" t="s">
        <v>2</v>
      </c>
      <c r="L13" s="15" t="s">
        <v>2</v>
      </c>
      <c r="M13" s="15" t="s">
        <v>2</v>
      </c>
      <c r="N13" s="14">
        <v>227114.4</v>
      </c>
      <c r="O13" s="14">
        <v>212511.3</v>
      </c>
      <c r="P13" s="14">
        <v>227919.5</v>
      </c>
      <c r="Q13" s="14">
        <v>267029</v>
      </c>
      <c r="R13" s="14">
        <v>295018</v>
      </c>
      <c r="S13" s="14">
        <v>266878</v>
      </c>
      <c r="T13" s="47">
        <v>333080</v>
      </c>
      <c r="U13" s="45">
        <v>360720</v>
      </c>
    </row>
    <row r="14" spans="1:21" ht="48.75" customHeight="1">
      <c r="A14" s="13">
        <v>9</v>
      </c>
      <c r="B14" s="9" t="s">
        <v>12</v>
      </c>
      <c r="C14" s="8" t="s">
        <v>0</v>
      </c>
      <c r="D14" s="15" t="s">
        <v>2</v>
      </c>
      <c r="E14" s="15" t="s">
        <v>2</v>
      </c>
      <c r="F14" s="15" t="s">
        <v>2</v>
      </c>
      <c r="G14" s="15" t="s">
        <v>2</v>
      </c>
      <c r="H14" s="15" t="s">
        <v>2</v>
      </c>
      <c r="I14" s="15" t="s">
        <v>2</v>
      </c>
      <c r="J14" s="15" t="s">
        <v>2</v>
      </c>
      <c r="K14" s="15" t="s">
        <v>2</v>
      </c>
      <c r="L14" s="15" t="s">
        <v>2</v>
      </c>
      <c r="M14" s="15" t="s">
        <v>2</v>
      </c>
      <c r="N14" s="15">
        <f>N13/N12%</f>
        <v>23.12217303288699</v>
      </c>
      <c r="O14" s="15">
        <f>O13/O12%</f>
        <v>26.803130439169585</v>
      </c>
      <c r="P14" s="15">
        <f>P13/P12%</f>
        <v>30.91093611029663</v>
      </c>
      <c r="Q14" s="15">
        <f>Q13/Q12%</f>
        <v>32.16166769645092</v>
      </c>
      <c r="R14" s="15">
        <f>R13/R12%</f>
        <v>33.96297225797391</v>
      </c>
      <c r="S14" s="15">
        <v>36.02</v>
      </c>
      <c r="T14" s="48">
        <v>38.23</v>
      </c>
      <c r="U14" s="46">
        <v>40.6</v>
      </c>
    </row>
    <row r="15" spans="1:21" ht="15.75">
      <c r="A15" s="8"/>
      <c r="B15" s="36" t="s">
        <v>6</v>
      </c>
      <c r="C15" s="37"/>
      <c r="D15" s="37"/>
      <c r="E15" s="37"/>
      <c r="F15" s="37"/>
      <c r="G15" s="37"/>
      <c r="H15" s="37"/>
      <c r="I15" s="37"/>
      <c r="J15" s="37"/>
      <c r="K15" s="37"/>
      <c r="L15" s="37"/>
      <c r="M15" s="37"/>
      <c r="N15" s="37"/>
      <c r="O15" s="37"/>
      <c r="P15" s="37"/>
      <c r="Q15" s="37"/>
      <c r="R15" s="37"/>
      <c r="S15" s="37"/>
      <c r="T15" s="37"/>
      <c r="U15" s="37"/>
    </row>
    <row r="16" spans="1:21" ht="31.5">
      <c r="A16" s="13">
        <v>10</v>
      </c>
      <c r="B16" s="9" t="s">
        <v>13</v>
      </c>
      <c r="C16" s="8" t="s">
        <v>7</v>
      </c>
      <c r="D16" s="14">
        <v>1684318.5</v>
      </c>
      <c r="E16" s="14">
        <v>263971.3</v>
      </c>
      <c r="F16" s="14">
        <v>261188</v>
      </c>
      <c r="G16" s="14">
        <v>453373.1</v>
      </c>
      <c r="H16" s="14">
        <v>227555</v>
      </c>
      <c r="I16" s="14">
        <v>303116.6</v>
      </c>
      <c r="J16" s="14">
        <v>420668.3</v>
      </c>
      <c r="K16" s="14">
        <v>355952.5</v>
      </c>
      <c r="L16" s="16">
        <v>382214.3</v>
      </c>
      <c r="M16" s="17">
        <v>337414.8</v>
      </c>
      <c r="N16" s="17">
        <v>251565.7</v>
      </c>
      <c r="O16" s="17">
        <v>151391.1</v>
      </c>
      <c r="P16" s="17">
        <v>126874.6</v>
      </c>
      <c r="Q16" s="17">
        <v>149962.4</v>
      </c>
      <c r="R16" s="17">
        <v>180506.7</v>
      </c>
      <c r="S16" s="17">
        <v>137828</v>
      </c>
      <c r="T16" s="17">
        <v>42090</v>
      </c>
      <c r="U16" s="17">
        <v>46487.8</v>
      </c>
    </row>
    <row r="17" spans="1:21" ht="31.5">
      <c r="A17" s="13">
        <v>11</v>
      </c>
      <c r="B17" s="9" t="s">
        <v>5</v>
      </c>
      <c r="C17" s="8" t="str">
        <f>$C$16</f>
        <v>1000 т / жыл</v>
      </c>
      <c r="D17" s="14">
        <v>10918.2</v>
      </c>
      <c r="E17" s="14">
        <v>38076.2</v>
      </c>
      <c r="F17" s="14">
        <v>238846.59999999998</v>
      </c>
      <c r="G17" s="14">
        <v>282182.80000000005</v>
      </c>
      <c r="H17" s="14">
        <v>59468.1</v>
      </c>
      <c r="I17" s="14">
        <v>20235.100000000002</v>
      </c>
      <c r="J17" s="14">
        <v>45604.9</v>
      </c>
      <c r="K17" s="14">
        <v>95628.1</v>
      </c>
      <c r="L17" s="17">
        <v>82337.5</v>
      </c>
      <c r="M17" s="17">
        <v>110555.29999999999</v>
      </c>
      <c r="N17" s="17">
        <v>74553.40000000001</v>
      </c>
      <c r="O17" s="17">
        <v>33657.799999999996</v>
      </c>
      <c r="P17" s="17">
        <v>190785.6</v>
      </c>
      <c r="Q17" s="17">
        <v>29992.8</v>
      </c>
      <c r="R17" s="17">
        <v>36645.3</v>
      </c>
      <c r="S17" s="17">
        <v>30711.8</v>
      </c>
      <c r="T17" s="17">
        <v>4924</v>
      </c>
      <c r="U17" s="17">
        <v>3388.7</v>
      </c>
    </row>
    <row r="18" spans="1:21" ht="47.25">
      <c r="A18" s="13">
        <v>12</v>
      </c>
      <c r="B18" s="9" t="s">
        <v>10</v>
      </c>
      <c r="C18" s="8" t="s">
        <v>0</v>
      </c>
      <c r="D18" s="15">
        <f>D17/D16*100</f>
        <v>0.6482265675998928</v>
      </c>
      <c r="E18" s="15">
        <f>E17/E16*100</f>
        <v>14.42437113428619</v>
      </c>
      <c r="F18" s="15">
        <f>F17/F16*100</f>
        <v>91.44623795886487</v>
      </c>
      <c r="G18" s="15">
        <f aca="true" t="shared" si="1" ref="G18:P18">G17/G16*100</f>
        <v>62.24074608749396</v>
      </c>
      <c r="H18" s="15">
        <f t="shared" si="1"/>
        <v>26.133506185317835</v>
      </c>
      <c r="I18" s="15">
        <f t="shared" si="1"/>
        <v>6.675681899308716</v>
      </c>
      <c r="J18" s="15">
        <f t="shared" si="1"/>
        <v>10.84105933344633</v>
      </c>
      <c r="K18" s="15">
        <f t="shared" si="1"/>
        <v>26.865410412906215</v>
      </c>
      <c r="L18" s="15">
        <f t="shared" si="1"/>
        <v>21.542234291077023</v>
      </c>
      <c r="M18" s="15">
        <f t="shared" si="1"/>
        <v>32.765397368461606</v>
      </c>
      <c r="N18" s="15">
        <f t="shared" si="1"/>
        <v>29.635757179933513</v>
      </c>
      <c r="O18" s="15">
        <f t="shared" si="1"/>
        <v>22.23235051466037</v>
      </c>
      <c r="P18" s="15">
        <f t="shared" si="1"/>
        <v>150.37336078300936</v>
      </c>
      <c r="Q18" s="15">
        <f>Q17/Q16*100</f>
        <v>20.000213386822296</v>
      </c>
      <c r="R18" s="15">
        <f>R17/R16*100</f>
        <v>20.301351694978635</v>
      </c>
      <c r="S18" s="15">
        <f>S17/S16*100</f>
        <v>22.28270017703224</v>
      </c>
      <c r="T18" s="15">
        <f>T17/T16*100</f>
        <v>11.698740793537658</v>
      </c>
      <c r="U18" s="15">
        <v>7.3</v>
      </c>
    </row>
    <row r="19" spans="2:18" ht="32.25" customHeight="1">
      <c r="B19" s="29" t="s">
        <v>16</v>
      </c>
      <c r="C19" s="29"/>
      <c r="D19" s="29"/>
      <c r="E19" s="29"/>
      <c r="F19" s="29"/>
      <c r="G19" s="29"/>
      <c r="H19" s="29"/>
      <c r="I19" s="29"/>
      <c r="J19" s="29"/>
      <c r="K19" s="29"/>
      <c r="L19" s="29"/>
      <c r="M19" s="29"/>
      <c r="N19" s="29"/>
      <c r="O19" s="29"/>
      <c r="P19" s="29"/>
      <c r="Q19" s="29"/>
      <c r="R19" s="30"/>
    </row>
    <row r="20" spans="2:18" ht="32.25" customHeight="1">
      <c r="B20" s="26" t="s">
        <v>18</v>
      </c>
      <c r="C20" s="27"/>
      <c r="D20" s="27"/>
      <c r="E20" s="27"/>
      <c r="F20" s="27"/>
      <c r="G20" s="27"/>
      <c r="H20" s="27"/>
      <c r="I20" s="27"/>
      <c r="J20" s="27"/>
      <c r="K20" s="28"/>
      <c r="L20" s="11"/>
      <c r="M20" s="11"/>
      <c r="N20" s="11"/>
      <c r="O20" s="11"/>
      <c r="P20" s="11"/>
      <c r="Q20" s="11"/>
      <c r="R20" s="11"/>
    </row>
    <row r="21" spans="2:18" ht="32.25" customHeight="1" thickBot="1">
      <c r="B21" s="38" t="s">
        <v>19</v>
      </c>
      <c r="C21" s="39"/>
      <c r="D21" s="39"/>
      <c r="E21" s="39"/>
      <c r="F21" s="39"/>
      <c r="G21" s="39"/>
      <c r="H21" s="39"/>
      <c r="I21" s="39"/>
      <c r="J21" s="39"/>
      <c r="K21" s="39"/>
      <c r="L21" s="11"/>
      <c r="M21" s="11"/>
      <c r="N21" s="11"/>
      <c r="O21" s="11"/>
      <c r="P21" s="11"/>
      <c r="Q21" s="11"/>
      <c r="R21" s="11"/>
    </row>
    <row r="22" spans="2:18" ht="32.25" customHeight="1" thickBot="1">
      <c r="B22" s="31" t="s">
        <v>42</v>
      </c>
      <c r="C22" s="31"/>
      <c r="D22" s="31"/>
      <c r="E22" s="31"/>
      <c r="F22" s="31"/>
      <c r="G22" s="31"/>
      <c r="H22" s="31"/>
      <c r="I22" s="31"/>
      <c r="J22" s="31"/>
      <c r="K22" s="31"/>
      <c r="L22" s="11"/>
      <c r="M22" s="11"/>
      <c r="N22" s="11"/>
      <c r="O22" s="11"/>
      <c r="P22" s="11"/>
      <c r="Q22" s="11"/>
      <c r="R22" s="11"/>
    </row>
    <row r="23" spans="2:11" ht="49.5" customHeight="1" thickBot="1">
      <c r="B23" s="23" t="s">
        <v>17</v>
      </c>
      <c r="C23" s="24"/>
      <c r="D23" s="24"/>
      <c r="E23" s="24"/>
      <c r="F23" s="24"/>
      <c r="G23" s="24"/>
      <c r="H23" s="24"/>
      <c r="I23" s="24"/>
      <c r="J23" s="24"/>
      <c r="K23" s="25"/>
    </row>
    <row r="24" spans="2:16" ht="32.25" customHeight="1">
      <c r="B24" s="2"/>
      <c r="C24" s="2"/>
      <c r="D24" s="2"/>
      <c r="E24" s="2"/>
      <c r="F24" s="2"/>
      <c r="G24" s="2"/>
      <c r="H24" s="2"/>
      <c r="I24" s="2"/>
      <c r="J24" s="2"/>
      <c r="K24" s="2"/>
      <c r="L24" s="2"/>
      <c r="M24" s="2"/>
      <c r="N24" s="2"/>
      <c r="O24" s="2"/>
      <c r="P24" s="2"/>
    </row>
  </sheetData>
  <sheetProtection/>
  <mergeCells count="10">
    <mergeCell ref="B23:K23"/>
    <mergeCell ref="B20:K20"/>
    <mergeCell ref="B19:R19"/>
    <mergeCell ref="B22:K22"/>
    <mergeCell ref="B1:U1"/>
    <mergeCell ref="B3:U3"/>
    <mergeCell ref="B7:U7"/>
    <mergeCell ref="B11:U11"/>
    <mergeCell ref="B15:U15"/>
    <mergeCell ref="B21:K21"/>
  </mergeCells>
  <printOptions/>
  <pageMargins left="0.7086614173228347" right="0.7086614173228347" top="0.7874015748031497" bottom="0.7874015748031497" header="0.31496062992125984" footer="0.31496062992125984"/>
  <pageSetup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
    </sheetView>
  </sheetViews>
  <sheetFormatPr defaultColWidth="9.140625" defaultRowHeight="15"/>
  <cols>
    <col min="1" max="1" width="47.28125" style="0" customWidth="1"/>
    <col min="2" max="2" width="65.57421875" style="0" customWidth="1"/>
  </cols>
  <sheetData>
    <row r="1" spans="1:2" ht="15">
      <c r="A1" s="18" t="s">
        <v>22</v>
      </c>
      <c r="B1" s="19" t="s">
        <v>21</v>
      </c>
    </row>
    <row r="2" spans="1:2" ht="135">
      <c r="A2" s="18" t="s">
        <v>24</v>
      </c>
      <c r="B2" s="20" t="s">
        <v>23</v>
      </c>
    </row>
    <row r="3" spans="1:2" ht="30">
      <c r="A3" s="18" t="s">
        <v>25</v>
      </c>
      <c r="B3" s="21" t="s">
        <v>27</v>
      </c>
    </row>
    <row r="4" spans="1:2" ht="15">
      <c r="A4" s="18" t="s">
        <v>26</v>
      </c>
      <c r="B4" s="19" t="s">
        <v>28</v>
      </c>
    </row>
    <row r="5" spans="1:2" ht="225">
      <c r="A5" s="18" t="s">
        <v>29</v>
      </c>
      <c r="B5" s="21" t="s">
        <v>30</v>
      </c>
    </row>
    <row r="6" spans="1:2" ht="15">
      <c r="A6" s="18" t="s">
        <v>31</v>
      </c>
      <c r="B6" s="19" t="s">
        <v>32</v>
      </c>
    </row>
    <row r="7" spans="1:2" ht="150">
      <c r="A7" s="18" t="s">
        <v>33</v>
      </c>
      <c r="B7" s="21" t="s">
        <v>34</v>
      </c>
    </row>
    <row r="8" spans="1:2" ht="15">
      <c r="A8" s="18" t="s">
        <v>35</v>
      </c>
      <c r="B8" s="21" t="s">
        <v>2</v>
      </c>
    </row>
    <row r="9" spans="1:2" ht="30">
      <c r="A9" s="18" t="s">
        <v>36</v>
      </c>
      <c r="B9" s="21" t="s">
        <v>2</v>
      </c>
    </row>
    <row r="10" spans="1:2" ht="15">
      <c r="A10" s="40" t="s">
        <v>37</v>
      </c>
      <c r="B10" s="42" t="s">
        <v>2</v>
      </c>
    </row>
    <row r="11" spans="1:2" ht="15">
      <c r="A11" s="41"/>
      <c r="B11" s="43"/>
    </row>
    <row r="12" spans="1:2" ht="15">
      <c r="A12" s="41"/>
      <c r="B12" s="44"/>
    </row>
    <row r="13" spans="1:2" ht="15">
      <c r="A13" s="18" t="s">
        <v>38</v>
      </c>
      <c r="B13" s="22" t="s">
        <v>39</v>
      </c>
    </row>
    <row r="14" spans="1:2" ht="15">
      <c r="A14" s="18" t="s">
        <v>40</v>
      </c>
      <c r="B14" s="19" t="s">
        <v>20</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2019-10-30T05:39:49Z</cp:lastPrinted>
  <dcterms:created xsi:type="dcterms:W3CDTF">2011-05-01T09:55:58Z</dcterms:created>
  <dcterms:modified xsi:type="dcterms:W3CDTF">2023-11-08T06:07:37Z</dcterms:modified>
  <cp:category/>
  <cp:version/>
  <cp:contentType/>
  <cp:contentStatus/>
</cp:coreProperties>
</file>